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\dysk Marka\MAREK\Przetarg sekt. - Oleje 2018\"/>
    </mc:Choice>
  </mc:AlternateContent>
  <bookViews>
    <workbookView xWindow="0" yWindow="0" windowWidth="28800" windowHeight="12300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Arkusz1!$A$1:$I$47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37" i="1" l="1"/>
  <c r="H40" i="1"/>
  <c r="H34" i="1"/>
  <c r="H31" i="1"/>
  <c r="H28" i="1"/>
  <c r="H19" i="1"/>
  <c r="H22" i="1"/>
  <c r="H25" i="1"/>
  <c r="B330" i="2"/>
  <c r="H332" i="2"/>
  <c r="H333" i="2"/>
  <c r="G332" i="2"/>
  <c r="F332" i="2"/>
  <c r="D332" i="2"/>
  <c r="B304" i="2"/>
  <c r="B311" i="2"/>
  <c r="B230" i="2"/>
  <c r="C233" i="2"/>
  <c r="B204" i="2"/>
  <c r="H206" i="2"/>
  <c r="H207" i="2"/>
  <c r="D207" i="2"/>
  <c r="B104" i="2"/>
  <c r="H106" i="2"/>
  <c r="H107" i="2"/>
  <c r="G106" i="2"/>
  <c r="F106" i="2"/>
  <c r="D106" i="2"/>
  <c r="B130" i="2"/>
  <c r="B137" i="2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/>
  <c r="G345" i="2"/>
  <c r="G346" i="2"/>
  <c r="F345" i="2"/>
  <c r="F346" i="2"/>
  <c r="E345" i="2"/>
  <c r="E346" i="2"/>
  <c r="D346" i="2"/>
  <c r="C346" i="2"/>
  <c r="D345" i="2"/>
  <c r="B336" i="2"/>
  <c r="B317" i="2"/>
  <c r="H320" i="2"/>
  <c r="H319" i="2"/>
  <c r="F319" i="2"/>
  <c r="B263" i="2"/>
  <c r="B262" i="2"/>
  <c r="B261" i="2"/>
  <c r="H258" i="2"/>
  <c r="H259" i="2"/>
  <c r="G258" i="2"/>
  <c r="G259" i="2"/>
  <c r="F258" i="2"/>
  <c r="F259" i="2"/>
  <c r="E258" i="2"/>
  <c r="E259" i="2"/>
  <c r="D259" i="2"/>
  <c r="C259" i="2"/>
  <c r="D258" i="2"/>
  <c r="B250" i="2"/>
  <c r="B249" i="2"/>
  <c r="B248" i="2"/>
  <c r="H245" i="2"/>
  <c r="H246" i="2"/>
  <c r="G245" i="2"/>
  <c r="G246" i="2"/>
  <c r="F245" i="2"/>
  <c r="F246" i="2"/>
  <c r="E245" i="2"/>
  <c r="E246" i="2"/>
  <c r="D246" i="2"/>
  <c r="C246" i="2"/>
  <c r="D245" i="2"/>
  <c r="B217" i="2"/>
  <c r="G220" i="2"/>
  <c r="G219" i="2"/>
  <c r="F219" i="2"/>
  <c r="D219" i="2"/>
  <c r="B210" i="2"/>
  <c r="B209" i="2"/>
  <c r="B163" i="2"/>
  <c r="B162" i="2"/>
  <c r="B161" i="2"/>
  <c r="H158" i="2"/>
  <c r="H159" i="2"/>
  <c r="G158" i="2"/>
  <c r="G159" i="2"/>
  <c r="F158" i="2"/>
  <c r="F159" i="2"/>
  <c r="E158" i="2"/>
  <c r="E159" i="2"/>
  <c r="D159" i="2"/>
  <c r="C159" i="2"/>
  <c r="D158" i="2"/>
  <c r="B150" i="2"/>
  <c r="B149" i="2"/>
  <c r="B148" i="2"/>
  <c r="H145" i="2"/>
  <c r="H146" i="2"/>
  <c r="G145" i="2"/>
  <c r="G146" i="2"/>
  <c r="F145" i="2"/>
  <c r="F146" i="2"/>
  <c r="E145" i="2"/>
  <c r="E146" i="2"/>
  <c r="D146" i="2"/>
  <c r="C146" i="2"/>
  <c r="D145" i="2"/>
  <c r="B117" i="2"/>
  <c r="H119" i="2"/>
  <c r="H120" i="2"/>
  <c r="G119" i="2"/>
  <c r="G120" i="2"/>
  <c r="F119" i="2"/>
  <c r="F120" i="2"/>
  <c r="E119" i="2"/>
  <c r="E120" i="2"/>
  <c r="D119" i="2"/>
  <c r="D120" i="2"/>
  <c r="C120" i="2"/>
  <c r="B124" i="2"/>
  <c r="B123" i="2"/>
  <c r="B122" i="2"/>
  <c r="B110" i="2"/>
  <c r="B30" i="2"/>
  <c r="F32" i="2"/>
  <c r="H33" i="2"/>
  <c r="B17" i="2"/>
  <c r="G19" i="2"/>
  <c r="G20" i="2"/>
  <c r="H32" i="2"/>
  <c r="G32" i="2"/>
  <c r="G33" i="2"/>
  <c r="E32" i="2"/>
  <c r="E33" i="2"/>
  <c r="D32" i="2"/>
  <c r="C33" i="2"/>
  <c r="B37" i="2"/>
  <c r="B63" i="2"/>
  <c r="B62" i="2"/>
  <c r="B61" i="2"/>
  <c r="H58" i="2"/>
  <c r="H59" i="2"/>
  <c r="G58" i="2"/>
  <c r="G59" i="2"/>
  <c r="F58" i="2"/>
  <c r="F59" i="2"/>
  <c r="E58" i="2"/>
  <c r="E59" i="2"/>
  <c r="D59" i="2"/>
  <c r="C59" i="2"/>
  <c r="D58" i="2"/>
  <c r="B50" i="2"/>
  <c r="B49" i="2"/>
  <c r="B48" i="2"/>
  <c r="H45" i="2"/>
  <c r="H46" i="2"/>
  <c r="G45" i="2"/>
  <c r="G46" i="2"/>
  <c r="F45" i="2"/>
  <c r="F46" i="2"/>
  <c r="E45" i="2"/>
  <c r="E46" i="2"/>
  <c r="D46" i="2"/>
  <c r="C46" i="2"/>
  <c r="D45" i="2"/>
  <c r="B36" i="2"/>
  <c r="D20" i="2"/>
  <c r="B136" i="2"/>
  <c r="D319" i="2"/>
  <c r="F320" i="2"/>
  <c r="D132" i="2"/>
  <c r="F132" i="2"/>
  <c r="H132" i="2"/>
  <c r="H133" i="2"/>
  <c r="D306" i="2"/>
  <c r="F306" i="2"/>
  <c r="F307" i="2"/>
  <c r="H306" i="2"/>
  <c r="H307" i="2"/>
  <c r="B309" i="2"/>
  <c r="C133" i="2"/>
  <c r="E132" i="2"/>
  <c r="E133" i="2"/>
  <c r="G132" i="2"/>
  <c r="G133" i="2"/>
  <c r="C307" i="2"/>
  <c r="E306" i="2"/>
  <c r="E307" i="2"/>
  <c r="G306" i="2"/>
  <c r="G307" i="2"/>
  <c r="B310" i="2"/>
  <c r="E319" i="2"/>
  <c r="E320" i="2"/>
  <c r="D133" i="2"/>
  <c r="F133" i="2"/>
  <c r="D232" i="2"/>
  <c r="D307" i="2"/>
  <c r="C333" i="2"/>
  <c r="F333" i="2"/>
  <c r="E332" i="2"/>
  <c r="E333" i="2"/>
  <c r="F232" i="2"/>
  <c r="C107" i="2"/>
  <c r="D333" i="2"/>
  <c r="D107" i="2"/>
  <c r="F33" i="2"/>
  <c r="H19" i="2"/>
  <c r="C20" i="2"/>
  <c r="B35" i="2"/>
  <c r="D33" i="2"/>
  <c r="B109" i="2"/>
  <c r="B222" i="2"/>
  <c r="D220" i="2"/>
  <c r="F220" i="2"/>
  <c r="B236" i="2"/>
  <c r="B335" i="2"/>
  <c r="B111" i="2"/>
  <c r="G107" i="2"/>
  <c r="C207" i="2"/>
  <c r="E206" i="2"/>
  <c r="E207" i="2"/>
  <c r="B237" i="2"/>
  <c r="E232" i="2"/>
  <c r="E233" i="2"/>
  <c r="H232" i="2"/>
  <c r="H233" i="2"/>
  <c r="B337" i="2"/>
  <c r="G333" i="2"/>
  <c r="F19" i="2"/>
  <c r="F20" i="2"/>
  <c r="D233" i="2"/>
  <c r="G232" i="2"/>
  <c r="G233" i="2"/>
  <c r="E19" i="2"/>
  <c r="E20" i="2"/>
  <c r="F233" i="2"/>
  <c r="E106" i="2"/>
  <c r="E107" i="2"/>
  <c r="F107" i="2"/>
  <c r="H20" i="2"/>
  <c r="D19" i="2"/>
  <c r="C220" i="2"/>
  <c r="E219" i="2"/>
  <c r="E220" i="2"/>
  <c r="B235" i="2"/>
  <c r="B22" i="2"/>
  <c r="B23" i="2"/>
  <c r="B24" i="2"/>
  <c r="B223" i="2"/>
  <c r="H219" i="2"/>
  <c r="H220" i="2"/>
  <c r="C320" i="2"/>
  <c r="G319" i="2"/>
  <c r="G320" i="2"/>
  <c r="B323" i="2"/>
  <c r="F207" i="2"/>
  <c r="B135" i="2"/>
  <c r="B224" i="2"/>
  <c r="D320" i="2"/>
  <c r="B211" i="2"/>
  <c r="F206" i="2"/>
  <c r="G206" i="2"/>
  <c r="G207" i="2"/>
  <c r="D206" i="2"/>
  <c r="B324" i="2"/>
  <c r="B322" i="2"/>
  <c r="H43" i="1" l="1"/>
  <c r="B4" i="2" s="1"/>
  <c r="F6" i="2" s="1"/>
  <c r="F7" i="2" s="1"/>
  <c r="E6" i="2" l="1"/>
  <c r="E7" i="2" s="1"/>
  <c r="D6" i="2"/>
  <c r="D7" i="2" s="1"/>
  <c r="C7" i="2"/>
  <c r="G6" i="2"/>
  <c r="G7" i="2" s="1"/>
  <c r="H6" i="2"/>
  <c r="H7" i="2" s="1"/>
  <c r="D46" i="1"/>
  <c r="B10" i="2" l="1"/>
  <c r="B11" i="2"/>
  <c r="D47" i="1" s="1"/>
  <c r="B9" i="2"/>
</calcChain>
</file>

<file path=xl/sharedStrings.xml><?xml version="1.0" encoding="utf-8"?>
<sst xmlns="http://schemas.openxmlformats.org/spreadsheetml/2006/main" count="353" uniqueCount="58">
  <si>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</si>
  <si>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</si>
  <si>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</si>
  <si>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</si>
  <si>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</si>
  <si>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</si>
  <si>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</si>
  <si>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</si>
  <si>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</si>
  <si>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</si>
  <si>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</si>
  <si>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</si>
  <si>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</si>
  <si>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</si>
  <si>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</si>
  <si>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</si>
  <si>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</si>
  <si>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</si>
  <si>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</si>
  <si>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</si>
  <si>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</si>
  <si>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</si>
  <si>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</si>
  <si>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</si>
  <si>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</si>
  <si>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</si>
  <si>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</si>
  <si>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</si>
  <si>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</si>
  <si>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</si>
  <si>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</si>
  <si>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</si>
  <si>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</si>
  <si>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</si>
  <si>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</si>
  <si>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</si>
  <si>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</si>
  <si>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</si>
  <si>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</si>
  <si>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</si>
  <si>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j.m.</t>
  </si>
  <si>
    <t>„SUKCESYWNA DOSTAWA OLEJÓW, SMARÓW, ORAZ INNYCH ŚRODKÓW EKSPLOATACYJNYCH DO MASZYN I POJAZDÓW SILNIKOWYCH"</t>
  </si>
  <si>
    <t>5.</t>
  </si>
  <si>
    <t>litr</t>
  </si>
  <si>
    <t>op.</t>
  </si>
  <si>
    <t xml:space="preserve">Płyn hamulcowy DOT 4 (op. 0,5 – 1l)                 </t>
  </si>
  <si>
    <t xml:space="preserve">Płyn do spryskiwaczy letni (op. 5l)                 </t>
  </si>
  <si>
    <t xml:space="preserve">Płyn do spryskiwaczy zimowy, temp. krystal.: 
– 20° C lub niższa (op. 5l)        </t>
  </si>
  <si>
    <t xml:space="preserve">Płyn chłodzący przeciwmroźny o temp krystal.:  
– 35° C lub niższej (op. 10 – 30l) </t>
  </si>
  <si>
    <t>Koncentrat płynu do chłodnic na bazie glikolu, przy rozcieńczeniu w stosunku 1:1 temp krystal.: 
 – 35 °C lub niższa (op. 10 – 30l)</t>
  </si>
  <si>
    <t>6.</t>
  </si>
  <si>
    <t>7.</t>
  </si>
  <si>
    <t>Benzyna ekstrakcyjna, czysta, niskoaromatyczna 
(op. 5 l)</t>
  </si>
  <si>
    <t>Nafta – zmywacz do mycia części (op. 5 - 10l)</t>
  </si>
  <si>
    <t>Przedmiot zamówienia dla części nr 4</t>
  </si>
  <si>
    <t>Oferujemy wykonanie przedmiotu zamówienia dla części nr 4</t>
  </si>
  <si>
    <t>8.</t>
  </si>
  <si>
    <t xml:space="preserve">Płyn chłodzący w klasie G12 (op. 10 – 30l)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</si>
</sst>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family val="2"/>
      <charset val="238"/>
    </font>
    <font>
      <sz val="10"/>
      <name val="Tahoma"/>
      <family val="2"/>
      <charset val="238"/>
    </font>
    <font>
      <sz val="8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9" fillId="3" borderId="1" xfId="0" applyFont="1" applyFill="1" applyBorder="1" applyAlignment="1" applyProtection="1">
      <alignment vertical="center" wrapText="1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4" fillId="3" borderId="1" xfId="0" applyFont="1" applyFill="1" applyBorder="1" applyAlignment="1" applyProtection="1">
      <alignment horizontal="center" vertical="center" wrapText="1"/>
    </xf>
    <xf numFmtId="0" fontId="0" fillId="3" borderId="1" xfId="0" applyFill="1" applyBorder="1" applyProtection="1"/>
    <xf numFmtId="0" fontId="2" fillId="3" borderId="1" xfId="0" applyFont="1" applyFill="1" applyBorder="1" applyAlignment="1" applyProtection="1">
      <alignment horizontal="center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</xf>
    <xf numFmtId="164" fontId="12" fillId="3" borderId="1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13" fillId="3" borderId="6" xfId="0" applyFont="1" applyFill="1" applyBorder="1" applyAlignment="1" applyProtection="1">
      <alignment horizontal="center" wrapText="1"/>
    </xf>
    <xf numFmtId="0" fontId="1" fillId="3" borderId="6" xfId="0" applyFont="1" applyFill="1" applyBorder="1" applyAlignment="1" applyProtection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showZeros="0" tabSelected="1" view="pageBreakPreview" zoomScaleNormal="100" zoomScaleSheetLayoutView="100" workbookViewId="0">
      <selection activeCell="D23" sqref="D23:I23"/>
    </sheetView>
  </sheetViews>
  <sheetFormatPr defaultColWidth="9.140625" defaultRowHeight="12.75" x14ac:dyDescent="0.2"/>
  <cols>
    <col min="1" max="1" width="1.140625" style="21" customWidth="1"/>
    <col min="2" max="2" width="3.85546875" style="21" bestFit="1" customWidth="1"/>
    <col min="3" max="3" width="44.5703125" style="21" customWidth="1"/>
    <col min="4" max="4" width="11.42578125" style="21" customWidth="1"/>
    <col min="5" max="5" width="9.5703125" style="21" customWidth="1"/>
    <col min="6" max="6" width="9.140625" style="21"/>
    <col min="7" max="7" width="5.5703125" style="21" customWidth="1"/>
    <col min="8" max="8" width="8.140625" style="21" customWidth="1"/>
    <col min="9" max="9" width="7.7109375" style="21" customWidth="1"/>
    <col min="10" max="10" width="0.85546875" style="21" hidden="1" customWidth="1"/>
    <col min="11" max="11" width="0.140625" style="21" customWidth="1"/>
    <col min="12" max="16384" width="9.140625" style="21"/>
  </cols>
  <sheetData>
    <row r="1" spans="1:13" ht="15.75" x14ac:dyDescent="0.25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2.25" customHeight="1" x14ac:dyDescent="0.25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22.5" customHeight="1" x14ac:dyDescent="0.2">
      <c r="A3" s="24"/>
      <c r="B3" s="46" t="s">
        <v>1</v>
      </c>
      <c r="C3" s="46"/>
      <c r="D3" s="46"/>
      <c r="E3" s="46"/>
      <c r="F3" s="46"/>
      <c r="G3" s="46"/>
      <c r="H3" s="46"/>
      <c r="I3" s="46"/>
      <c r="J3" s="27"/>
      <c r="K3" s="27"/>
    </row>
    <row r="4" spans="1:13" ht="18" customHeight="1" x14ac:dyDescent="0.2">
      <c r="A4" s="24"/>
      <c r="B4" s="46"/>
      <c r="C4" s="46"/>
      <c r="D4" s="46"/>
      <c r="E4" s="46"/>
      <c r="F4" s="46"/>
      <c r="G4" s="46"/>
      <c r="H4" s="46"/>
      <c r="I4" s="46"/>
      <c r="J4" s="27"/>
      <c r="K4" s="27"/>
    </row>
    <row r="5" spans="1:13" ht="5.25" customHeight="1" x14ac:dyDescent="0.25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">
      <c r="A6" s="24"/>
      <c r="B6" s="47" t="s">
        <v>41</v>
      </c>
      <c r="C6" s="47"/>
      <c r="D6" s="47"/>
      <c r="E6" s="47"/>
      <c r="F6" s="47"/>
      <c r="G6" s="47"/>
      <c r="H6" s="47"/>
      <c r="I6" s="47"/>
      <c r="J6" s="27"/>
      <c r="K6" s="27"/>
    </row>
    <row r="7" spans="1:13" ht="5.25" customHeight="1" x14ac:dyDescent="0.2">
      <c r="A7" s="24"/>
      <c r="B7" s="47"/>
      <c r="C7" s="47"/>
      <c r="D7" s="47"/>
      <c r="E7" s="47"/>
      <c r="F7" s="47"/>
      <c r="G7" s="47"/>
      <c r="H7" s="47"/>
      <c r="I7" s="47"/>
      <c r="J7" s="27"/>
      <c r="K7" s="27"/>
    </row>
    <row r="8" spans="1:13" ht="6" customHeight="1" x14ac:dyDescent="0.2">
      <c r="A8" s="24"/>
      <c r="B8" s="47"/>
      <c r="C8" s="47"/>
      <c r="D8" s="47"/>
      <c r="E8" s="47"/>
      <c r="F8" s="47"/>
      <c r="G8" s="47"/>
      <c r="H8" s="47"/>
      <c r="I8" s="47"/>
      <c r="J8" s="27"/>
      <c r="K8" s="27"/>
    </row>
    <row r="9" spans="1:13" ht="21.75" customHeight="1" x14ac:dyDescent="0.2">
      <c r="A9" s="24"/>
      <c r="B9" s="47"/>
      <c r="C9" s="47"/>
      <c r="D9" s="47"/>
      <c r="E9" s="47"/>
      <c r="F9" s="47"/>
      <c r="G9" s="47"/>
      <c r="H9" s="47"/>
      <c r="I9" s="47"/>
      <c r="J9" s="27"/>
      <c r="K9" s="27"/>
    </row>
    <row r="10" spans="1:13" ht="12.75" customHeight="1" x14ac:dyDescent="0.2">
      <c r="A10" s="24"/>
      <c r="B10" s="48" t="s">
        <v>2</v>
      </c>
      <c r="C10" s="48"/>
      <c r="D10" s="48"/>
      <c r="E10" s="48"/>
      <c r="F10" s="48"/>
      <c r="G10" s="48"/>
      <c r="H10" s="48"/>
      <c r="I10" s="48"/>
      <c r="J10" s="27"/>
      <c r="K10" s="27"/>
    </row>
    <row r="11" spans="1:13" ht="23.25" customHeight="1" x14ac:dyDescent="0.2">
      <c r="A11" s="24"/>
      <c r="B11" s="48"/>
      <c r="C11" s="48"/>
      <c r="D11" s="48"/>
      <c r="E11" s="48"/>
      <c r="F11" s="48"/>
      <c r="G11" s="48"/>
      <c r="H11" s="48"/>
      <c r="I11" s="48"/>
      <c r="J11" s="27"/>
      <c r="K11" s="27"/>
    </row>
    <row r="12" spans="1:13" ht="6.75" hidden="1" customHeight="1" x14ac:dyDescent="0.2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30.75" customHeight="1" x14ac:dyDescent="0.25">
      <c r="A13" s="24"/>
      <c r="B13" s="49" t="s">
        <v>31</v>
      </c>
      <c r="C13" s="49"/>
      <c r="D13" s="49"/>
      <c r="E13" s="49"/>
      <c r="F13" s="49"/>
      <c r="G13" s="49"/>
      <c r="H13" s="49"/>
      <c r="I13" s="49"/>
      <c r="J13" s="27"/>
      <c r="K13" s="27"/>
    </row>
    <row r="14" spans="1:13" ht="1.5" hidden="1" customHeight="1" x14ac:dyDescent="0.25">
      <c r="A14" s="24"/>
      <c r="B14" s="50"/>
      <c r="C14" s="50"/>
      <c r="D14" s="50"/>
      <c r="E14" s="50"/>
      <c r="F14" s="50"/>
      <c r="G14" s="50"/>
      <c r="H14" s="50"/>
      <c r="I14" s="50"/>
      <c r="J14" s="27"/>
      <c r="K14" s="27"/>
    </row>
    <row r="15" spans="1:13" ht="21" customHeight="1" x14ac:dyDescent="0.2">
      <c r="A15" s="24"/>
      <c r="B15" s="38" t="s">
        <v>10</v>
      </c>
      <c r="C15" s="38"/>
      <c r="D15" s="38"/>
      <c r="E15" s="38"/>
      <c r="F15" s="38"/>
      <c r="G15" s="38"/>
      <c r="H15" s="38"/>
      <c r="I15" s="38"/>
      <c r="J15" s="27"/>
      <c r="K15" s="27"/>
      <c r="M15" s="23"/>
    </row>
    <row r="16" spans="1:13" ht="19.5" customHeight="1" x14ac:dyDescent="0.2">
      <c r="A16" s="24"/>
      <c r="B16" s="38" t="s">
        <v>9</v>
      </c>
      <c r="C16" s="38"/>
      <c r="D16" s="38"/>
      <c r="E16" s="38"/>
      <c r="F16" s="38"/>
      <c r="G16" s="38"/>
      <c r="H16" s="38"/>
      <c r="I16" s="38"/>
      <c r="J16" s="27"/>
      <c r="K16" s="27"/>
    </row>
    <row r="17" spans="1:11" s="22" customFormat="1" ht="4.1500000000000004" customHeight="1" x14ac:dyDescent="0.25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" customHeight="1" x14ac:dyDescent="0.2">
      <c r="A18" s="27"/>
      <c r="B18" s="31" t="s">
        <v>3</v>
      </c>
      <c r="C18" s="31" t="s">
        <v>54</v>
      </c>
      <c r="D18" s="31" t="s">
        <v>40</v>
      </c>
      <c r="E18" s="31" t="s">
        <v>38</v>
      </c>
      <c r="F18" s="39" t="s">
        <v>37</v>
      </c>
      <c r="G18" s="40"/>
      <c r="H18" s="39" t="s">
        <v>4</v>
      </c>
      <c r="I18" s="39"/>
      <c r="J18" s="27"/>
      <c r="K18" s="27"/>
    </row>
    <row r="19" spans="1:11" ht="27.75" customHeight="1" x14ac:dyDescent="0.2">
      <c r="A19" s="27"/>
      <c r="B19" s="41" t="s">
        <v>5</v>
      </c>
      <c r="C19" s="36" t="s">
        <v>45</v>
      </c>
      <c r="D19" s="34" t="s">
        <v>43</v>
      </c>
      <c r="E19" s="35">
        <v>50</v>
      </c>
      <c r="F19" s="42"/>
      <c r="G19" s="43"/>
      <c r="H19" s="44">
        <f>PRODUCT(E19*F19)</f>
        <v>0</v>
      </c>
      <c r="I19" s="44"/>
      <c r="J19" s="27"/>
      <c r="K19" s="27"/>
    </row>
    <row r="20" spans="1:11" ht="17.25" customHeight="1" x14ac:dyDescent="0.2">
      <c r="A20" s="27"/>
      <c r="B20" s="41"/>
      <c r="C20" s="37" t="s">
        <v>36</v>
      </c>
      <c r="D20" s="45" t="s">
        <v>39</v>
      </c>
      <c r="E20" s="45"/>
      <c r="F20" s="45"/>
      <c r="G20" s="45"/>
      <c r="H20" s="45"/>
      <c r="I20" s="45"/>
      <c r="J20" s="27"/>
      <c r="K20" s="27"/>
    </row>
    <row r="21" spans="1:11" ht="18" customHeight="1" x14ac:dyDescent="0.2">
      <c r="A21" s="27"/>
      <c r="B21" s="41"/>
      <c r="C21" s="37" t="s">
        <v>35</v>
      </c>
      <c r="D21" s="45" t="s">
        <v>39</v>
      </c>
      <c r="E21" s="45"/>
      <c r="F21" s="45"/>
      <c r="G21" s="45"/>
      <c r="H21" s="45"/>
      <c r="I21" s="45"/>
      <c r="J21" s="27"/>
      <c r="K21" s="27"/>
    </row>
    <row r="22" spans="1:11" ht="35.1" customHeight="1" x14ac:dyDescent="0.2">
      <c r="A22" s="27"/>
      <c r="B22" s="41" t="s">
        <v>6</v>
      </c>
      <c r="C22" s="36" t="s">
        <v>46</v>
      </c>
      <c r="D22" s="34" t="s">
        <v>44</v>
      </c>
      <c r="E22" s="35">
        <v>300</v>
      </c>
      <c r="F22" s="42"/>
      <c r="G22" s="43"/>
      <c r="H22" s="44">
        <f>PRODUCT(E22*F22)</f>
        <v>0</v>
      </c>
      <c r="I22" s="44"/>
      <c r="J22" s="27"/>
      <c r="K22" s="27"/>
    </row>
    <row r="23" spans="1:11" ht="24" customHeight="1" x14ac:dyDescent="0.2">
      <c r="A23" s="27"/>
      <c r="B23" s="41"/>
      <c r="C23" s="37" t="s">
        <v>36</v>
      </c>
      <c r="D23" s="45" t="s">
        <v>39</v>
      </c>
      <c r="E23" s="45"/>
      <c r="F23" s="45"/>
      <c r="G23" s="45"/>
      <c r="H23" s="45"/>
      <c r="I23" s="45"/>
      <c r="J23" s="27"/>
      <c r="K23" s="27"/>
    </row>
    <row r="24" spans="1:11" ht="20.25" customHeight="1" x14ac:dyDescent="0.2">
      <c r="A24" s="27"/>
      <c r="B24" s="41"/>
      <c r="C24" s="37" t="s">
        <v>35</v>
      </c>
      <c r="D24" s="45" t="s">
        <v>39</v>
      </c>
      <c r="E24" s="45"/>
      <c r="F24" s="45"/>
      <c r="G24" s="45"/>
      <c r="H24" s="45"/>
      <c r="I24" s="45"/>
      <c r="J24" s="27"/>
      <c r="K24" s="27"/>
    </row>
    <row r="25" spans="1:11" ht="35.1" customHeight="1" x14ac:dyDescent="0.2">
      <c r="A25" s="27"/>
      <c r="B25" s="41" t="s">
        <v>7</v>
      </c>
      <c r="C25" s="36" t="s">
        <v>47</v>
      </c>
      <c r="D25" s="34" t="s">
        <v>44</v>
      </c>
      <c r="E25" s="35">
        <v>600</v>
      </c>
      <c r="F25" s="42"/>
      <c r="G25" s="43"/>
      <c r="H25" s="44">
        <f>PRODUCT(E25*F25)</f>
        <v>0</v>
      </c>
      <c r="I25" s="44"/>
      <c r="J25" s="27"/>
      <c r="K25" s="27"/>
    </row>
    <row r="26" spans="1:11" ht="24" customHeight="1" x14ac:dyDescent="0.2">
      <c r="A26" s="27"/>
      <c r="B26" s="41"/>
      <c r="C26" s="37" t="s">
        <v>36</v>
      </c>
      <c r="D26" s="45" t="s">
        <v>39</v>
      </c>
      <c r="E26" s="45"/>
      <c r="F26" s="45"/>
      <c r="G26" s="45"/>
      <c r="H26" s="45"/>
      <c r="I26" s="45"/>
      <c r="J26" s="27"/>
      <c r="K26" s="27"/>
    </row>
    <row r="27" spans="1:11" ht="24" customHeight="1" x14ac:dyDescent="0.2">
      <c r="A27" s="27"/>
      <c r="B27" s="41"/>
      <c r="C27" s="37" t="s">
        <v>35</v>
      </c>
      <c r="D27" s="45" t="s">
        <v>39</v>
      </c>
      <c r="E27" s="45"/>
      <c r="F27" s="45"/>
      <c r="G27" s="45"/>
      <c r="H27" s="45"/>
      <c r="I27" s="45"/>
      <c r="J27" s="27"/>
      <c r="K27" s="27"/>
    </row>
    <row r="28" spans="1:11" ht="31.9" customHeight="1" x14ac:dyDescent="0.2">
      <c r="A28" s="27"/>
      <c r="B28" s="41" t="s">
        <v>8</v>
      </c>
      <c r="C28" s="36" t="s">
        <v>48</v>
      </c>
      <c r="D28" s="34" t="s">
        <v>43</v>
      </c>
      <c r="E28" s="35">
        <v>2260</v>
      </c>
      <c r="F28" s="42"/>
      <c r="G28" s="43"/>
      <c r="H28" s="44">
        <f>PRODUCT(E28*F28)</f>
        <v>0</v>
      </c>
      <c r="I28" s="44"/>
      <c r="J28" s="27"/>
      <c r="K28" s="27"/>
    </row>
    <row r="29" spans="1:11" ht="24" customHeight="1" x14ac:dyDescent="0.2">
      <c r="A29" s="27"/>
      <c r="B29" s="41"/>
      <c r="C29" s="37" t="s">
        <v>36</v>
      </c>
      <c r="D29" s="45" t="s">
        <v>39</v>
      </c>
      <c r="E29" s="45"/>
      <c r="F29" s="45"/>
      <c r="G29" s="45"/>
      <c r="H29" s="45"/>
      <c r="I29" s="45"/>
      <c r="J29" s="27"/>
      <c r="K29" s="27"/>
    </row>
    <row r="30" spans="1:11" ht="21.6" customHeight="1" x14ac:dyDescent="0.2">
      <c r="A30" s="27"/>
      <c r="B30" s="41"/>
      <c r="C30" s="37" t="s">
        <v>35</v>
      </c>
      <c r="D30" s="45" t="s">
        <v>39</v>
      </c>
      <c r="E30" s="45"/>
      <c r="F30" s="45"/>
      <c r="G30" s="45"/>
      <c r="H30" s="45"/>
      <c r="I30" s="45"/>
      <c r="J30" s="27"/>
      <c r="K30" s="27"/>
    </row>
    <row r="31" spans="1:11" ht="44.45" customHeight="1" x14ac:dyDescent="0.2">
      <c r="A31" s="27"/>
      <c r="B31" s="41" t="s">
        <v>42</v>
      </c>
      <c r="C31" s="36" t="s">
        <v>49</v>
      </c>
      <c r="D31" s="34" t="s">
        <v>43</v>
      </c>
      <c r="E31" s="35">
        <v>1800</v>
      </c>
      <c r="F31" s="42"/>
      <c r="G31" s="43"/>
      <c r="H31" s="44">
        <f>PRODUCT(E31*F31)</f>
        <v>0</v>
      </c>
      <c r="I31" s="44"/>
      <c r="J31" s="27"/>
      <c r="K31" s="27"/>
    </row>
    <row r="32" spans="1:11" ht="24" customHeight="1" x14ac:dyDescent="0.2">
      <c r="A32" s="27"/>
      <c r="B32" s="41"/>
      <c r="C32" s="37" t="s">
        <v>36</v>
      </c>
      <c r="D32" s="45" t="s">
        <v>39</v>
      </c>
      <c r="E32" s="45"/>
      <c r="F32" s="45"/>
      <c r="G32" s="45"/>
      <c r="H32" s="45"/>
      <c r="I32" s="45"/>
      <c r="J32" s="27"/>
      <c r="K32" s="27"/>
    </row>
    <row r="33" spans="1:11" ht="21" customHeight="1" x14ac:dyDescent="0.2">
      <c r="A33" s="27"/>
      <c r="B33" s="41"/>
      <c r="C33" s="37" t="s">
        <v>35</v>
      </c>
      <c r="D33" s="45" t="s">
        <v>39</v>
      </c>
      <c r="E33" s="45"/>
      <c r="F33" s="45"/>
      <c r="G33" s="45"/>
      <c r="H33" s="45"/>
      <c r="I33" s="45"/>
      <c r="J33" s="27"/>
      <c r="K33" s="27"/>
    </row>
    <row r="34" spans="1:11" ht="31.5" customHeight="1" x14ac:dyDescent="0.2">
      <c r="A34" s="27"/>
      <c r="B34" s="41" t="s">
        <v>50</v>
      </c>
      <c r="C34" s="36" t="s">
        <v>57</v>
      </c>
      <c r="D34" s="34" t="s">
        <v>43</v>
      </c>
      <c r="E34" s="35">
        <v>200</v>
      </c>
      <c r="F34" s="42"/>
      <c r="G34" s="43"/>
      <c r="H34" s="44">
        <f>PRODUCT(E34*F34)</f>
        <v>0</v>
      </c>
      <c r="I34" s="44"/>
      <c r="J34" s="27"/>
      <c r="K34" s="27"/>
    </row>
    <row r="35" spans="1:11" ht="24" customHeight="1" x14ac:dyDescent="0.2">
      <c r="A35" s="27"/>
      <c r="B35" s="41"/>
      <c r="C35" s="37" t="s">
        <v>36</v>
      </c>
      <c r="D35" s="45" t="s">
        <v>39</v>
      </c>
      <c r="E35" s="45"/>
      <c r="F35" s="45"/>
      <c r="G35" s="45"/>
      <c r="H35" s="45"/>
      <c r="I35" s="45"/>
      <c r="J35" s="27"/>
      <c r="K35" s="27"/>
    </row>
    <row r="36" spans="1:11" ht="24" customHeight="1" x14ac:dyDescent="0.2">
      <c r="A36" s="27"/>
      <c r="B36" s="41"/>
      <c r="C36" s="37" t="s">
        <v>35</v>
      </c>
      <c r="D36" s="45" t="s">
        <v>39</v>
      </c>
      <c r="E36" s="45"/>
      <c r="F36" s="45"/>
      <c r="G36" s="45"/>
      <c r="H36" s="45"/>
      <c r="I36" s="45"/>
      <c r="J36" s="27"/>
      <c r="K36" s="27"/>
    </row>
    <row r="37" spans="1:11" ht="36.75" customHeight="1" x14ac:dyDescent="0.2">
      <c r="A37" s="27"/>
      <c r="B37" s="41" t="s">
        <v>51</v>
      </c>
      <c r="C37" s="36" t="s">
        <v>52</v>
      </c>
      <c r="D37" s="34" t="s">
        <v>43</v>
      </c>
      <c r="E37" s="35">
        <v>280</v>
      </c>
      <c r="F37" s="42"/>
      <c r="G37" s="43"/>
      <c r="H37" s="44">
        <f>PRODUCT(E37*F37)</f>
        <v>0</v>
      </c>
      <c r="I37" s="44"/>
      <c r="J37" s="27"/>
      <c r="K37" s="27"/>
    </row>
    <row r="38" spans="1:11" ht="24" customHeight="1" x14ac:dyDescent="0.2">
      <c r="A38" s="27"/>
      <c r="B38" s="41"/>
      <c r="C38" s="37" t="s">
        <v>36</v>
      </c>
      <c r="D38" s="45" t="s">
        <v>39</v>
      </c>
      <c r="E38" s="45"/>
      <c r="F38" s="45"/>
      <c r="G38" s="45"/>
      <c r="H38" s="45"/>
      <c r="I38" s="45"/>
      <c r="J38" s="27"/>
      <c r="K38" s="27"/>
    </row>
    <row r="39" spans="1:11" ht="24" customHeight="1" x14ac:dyDescent="0.2">
      <c r="A39" s="27"/>
      <c r="B39" s="41"/>
      <c r="C39" s="37" t="s">
        <v>35</v>
      </c>
      <c r="D39" s="45" t="s">
        <v>39</v>
      </c>
      <c r="E39" s="45"/>
      <c r="F39" s="45"/>
      <c r="G39" s="45"/>
      <c r="H39" s="45"/>
      <c r="I39" s="45"/>
      <c r="J39" s="27"/>
      <c r="K39" s="27"/>
    </row>
    <row r="40" spans="1:11" ht="45" customHeight="1" x14ac:dyDescent="0.2">
      <c r="A40" s="27"/>
      <c r="B40" s="41" t="s">
        <v>56</v>
      </c>
      <c r="C40" s="36" t="s">
        <v>53</v>
      </c>
      <c r="D40" s="34" t="s">
        <v>43</v>
      </c>
      <c r="E40" s="35">
        <v>260</v>
      </c>
      <c r="F40" s="42"/>
      <c r="G40" s="43"/>
      <c r="H40" s="44">
        <f>PRODUCT(E40*F40)</f>
        <v>0</v>
      </c>
      <c r="I40" s="44"/>
      <c r="J40" s="27"/>
      <c r="K40" s="27"/>
    </row>
    <row r="41" spans="1:11" ht="24" customHeight="1" x14ac:dyDescent="0.2">
      <c r="A41" s="27"/>
      <c r="B41" s="41"/>
      <c r="C41" s="37" t="s">
        <v>36</v>
      </c>
      <c r="D41" s="45" t="s">
        <v>39</v>
      </c>
      <c r="E41" s="45"/>
      <c r="F41" s="45"/>
      <c r="G41" s="45"/>
      <c r="H41" s="45"/>
      <c r="I41" s="45"/>
      <c r="J41" s="27"/>
      <c r="K41" s="27"/>
    </row>
    <row r="42" spans="1:11" ht="24" customHeight="1" x14ac:dyDescent="0.2">
      <c r="A42" s="27"/>
      <c r="B42" s="41"/>
      <c r="C42" s="37" t="s">
        <v>35</v>
      </c>
      <c r="D42" s="45" t="s">
        <v>39</v>
      </c>
      <c r="E42" s="45"/>
      <c r="F42" s="45"/>
      <c r="G42" s="45"/>
      <c r="H42" s="45"/>
      <c r="I42" s="45"/>
      <c r="J42" s="27"/>
      <c r="K42" s="27"/>
    </row>
    <row r="43" spans="1:11" ht="34.5" customHeight="1" x14ac:dyDescent="0.2">
      <c r="A43" s="30"/>
      <c r="B43" s="39" t="s">
        <v>34</v>
      </c>
      <c r="C43" s="39"/>
      <c r="D43" s="39"/>
      <c r="E43" s="39"/>
      <c r="F43" s="39"/>
      <c r="G43" s="39"/>
      <c r="H43" s="51">
        <f>H19+H22+H25+H34+H28+H31+H37+H40</f>
        <v>0</v>
      </c>
      <c r="I43" s="51"/>
      <c r="J43" s="27"/>
      <c r="K43" s="27"/>
    </row>
    <row r="44" spans="1:11" ht="12.75" customHeight="1" x14ac:dyDescent="0.2">
      <c r="A44" s="30"/>
      <c r="B44" s="56"/>
      <c r="C44" s="57"/>
      <c r="D44" s="57"/>
      <c r="E44" s="57"/>
      <c r="F44" s="57"/>
      <c r="G44" s="57"/>
      <c r="H44" s="57"/>
      <c r="I44" s="57"/>
      <c r="J44" s="27"/>
      <c r="K44" s="27"/>
    </row>
    <row r="45" spans="1:11" ht="18.75" customHeight="1" x14ac:dyDescent="0.2">
      <c r="A45" s="30"/>
      <c r="B45" s="53" t="s">
        <v>55</v>
      </c>
      <c r="C45" s="53"/>
      <c r="D45" s="53"/>
      <c r="E45" s="53"/>
      <c r="F45" s="53"/>
      <c r="G45" s="53"/>
      <c r="H45" s="53"/>
      <c r="I45" s="53"/>
      <c r="J45" s="27"/>
      <c r="K45" s="27"/>
    </row>
    <row r="46" spans="1:11" ht="21" customHeight="1" x14ac:dyDescent="0.25">
      <c r="A46" s="30"/>
      <c r="B46" s="52" t="s">
        <v>33</v>
      </c>
      <c r="C46" s="52"/>
      <c r="D46" s="54">
        <f>H43</f>
        <v>0</v>
      </c>
      <c r="E46" s="54"/>
      <c r="F46" s="54"/>
      <c r="G46" s="54"/>
      <c r="H46" s="54"/>
      <c r="I46" s="32"/>
      <c r="J46" s="27"/>
      <c r="K46" s="27"/>
    </row>
    <row r="47" spans="1:11" ht="47.25" customHeight="1" x14ac:dyDescent="0.2">
      <c r="A47" s="30"/>
      <c r="B47" s="52" t="s">
        <v>32</v>
      </c>
      <c r="C47" s="52"/>
      <c r="D47" s="55" t="str">
        <f>slownie!B11</f>
        <v/>
      </c>
      <c r="E47" s="55"/>
      <c r="F47" s="55"/>
      <c r="G47" s="55"/>
      <c r="H47" s="55"/>
      <c r="I47" s="55"/>
      <c r="J47" s="27"/>
      <c r="K47" s="27"/>
    </row>
    <row r="48" spans="1:11" ht="3.75" hidden="1" customHeight="1" x14ac:dyDescent="0.25">
      <c r="A48" s="30"/>
      <c r="B48" s="33"/>
      <c r="C48" s="33"/>
      <c r="D48" s="33"/>
      <c r="E48" s="33"/>
      <c r="F48" s="32"/>
      <c r="G48" s="32"/>
      <c r="H48" s="32"/>
      <c r="I48" s="32"/>
      <c r="J48" s="27"/>
      <c r="K48" s="27"/>
    </row>
    <row r="49" spans="1:11" hidden="1" x14ac:dyDescent="0.2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</row>
  </sheetData>
  <sheetProtection algorithmName="SHA-512" hashValue="zLKZIX3bXrXzio8+CTKJJ0FU5wdyXEBT5IYbxhm2hJEGDbrjmeuQ6VIXIJpnVHeh0l3VZH6Nol5/bjYtFE4XVA==" saltValue="RFa1Qznl9PSbVl91UXllVw==" spinCount="100000" sheet="1" selectLockedCells="1"/>
  <mergeCells count="57">
    <mergeCell ref="B44:I44"/>
    <mergeCell ref="D24:I24"/>
    <mergeCell ref="B28:B30"/>
    <mergeCell ref="F28:G28"/>
    <mergeCell ref="H28:I28"/>
    <mergeCell ref="D29:I29"/>
    <mergeCell ref="D30:I30"/>
    <mergeCell ref="B25:B27"/>
    <mergeCell ref="F25:G25"/>
    <mergeCell ref="H25:I25"/>
    <mergeCell ref="B43:G43"/>
    <mergeCell ref="D32:I32"/>
    <mergeCell ref="D33:I33"/>
    <mergeCell ref="H34:I34"/>
    <mergeCell ref="B47:C47"/>
    <mergeCell ref="B45:I45"/>
    <mergeCell ref="B46:C46"/>
    <mergeCell ref="D46:H46"/>
    <mergeCell ref="D47:I47"/>
    <mergeCell ref="B19:B21"/>
    <mergeCell ref="B34:B36"/>
    <mergeCell ref="H43:I43"/>
    <mergeCell ref="B40:B42"/>
    <mergeCell ref="F40:G40"/>
    <mergeCell ref="D35:I35"/>
    <mergeCell ref="D36:I36"/>
    <mergeCell ref="B37:B39"/>
    <mergeCell ref="F37:G37"/>
    <mergeCell ref="H37:I37"/>
    <mergeCell ref="D38:I38"/>
    <mergeCell ref="D39:I39"/>
    <mergeCell ref="H40:I40"/>
    <mergeCell ref="D41:I41"/>
    <mergeCell ref="D42:I42"/>
    <mergeCell ref="F34:G34"/>
    <mergeCell ref="B3:I4"/>
    <mergeCell ref="B6:I9"/>
    <mergeCell ref="B10:I11"/>
    <mergeCell ref="B15:I15"/>
    <mergeCell ref="B13:I13"/>
    <mergeCell ref="B14:I14"/>
    <mergeCell ref="B16:I16"/>
    <mergeCell ref="F18:G18"/>
    <mergeCell ref="B31:B33"/>
    <mergeCell ref="F31:G31"/>
    <mergeCell ref="B22:B24"/>
    <mergeCell ref="H18:I18"/>
    <mergeCell ref="H19:I19"/>
    <mergeCell ref="D26:I26"/>
    <mergeCell ref="D27:I27"/>
    <mergeCell ref="F19:G19"/>
    <mergeCell ref="D20:I20"/>
    <mergeCell ref="D21:I21"/>
    <mergeCell ref="D23:I23"/>
    <mergeCell ref="F22:G22"/>
    <mergeCell ref="H22:I22"/>
    <mergeCell ref="H31:I31"/>
  </mergeCells>
  <phoneticPr fontId="5" type="noConversion"/>
  <dataValidations xWindow="555" yWindow="322" count="7">
    <dataValidation allowBlank="1" showErrorMessage="1" sqref="H43:I43 H28:I28 H19:I19 H22:I22 H25:I25 H31:I31 H40:I40 H34:I34 H37:I37"/>
    <dataValidation allowBlank="1" showErrorMessage="1" promptTitle="Prosimy o wypełnienie tego pola" prompt="Prosimy o podanie nr katalogowego wyrobu" sqref="C20 C23"/>
    <dataValidation allowBlank="1" showErrorMessage="1" promptTitle="Prosimy o wypełnienie tego pola" prompt="Prosimy o podanie nazwy producenta wyrobu" sqref="C21 C24 C32:C33 C29:C30 C26:C27 C41:C42 C35:C36 C38:C39"/>
    <dataValidation allowBlank="1" showInputMessage="1" showErrorMessage="1" promptTitle="Prosimy o wypełnienie tego pola" prompt="Prosimy o podanie nazwy handlowej" sqref="D29:I29 D23:I23 D20:I20 D26:I26 D32:I32 D41:I41 D35:I35 D38:I38"/>
    <dataValidation allowBlank="1" showInputMessage="1" showErrorMessage="1" promptTitle="Prosimy o wypełnienie tego pola" prompt="Prosimy o wpisanie ceny jednostkowej netto" sqref="F25:G25 F28:G28 F19:G19 F22:G22 F31:G31 F34:G34 F40:G40 F37:G37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21:I21 D24:I24 D33:I33 D30:I30 D27:I27 D42:I42 D36:I36 D39:I39"/>
  </dataValidations>
  <pageMargins left="0.15748031496062992" right="0.15748031496062992" top="1.7322834645669292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40625" defaultRowHeight="12.75" x14ac:dyDescent="0.2"/>
  <cols>
    <col min="1" max="1" width="13" style="1" customWidth="1"/>
    <col min="2" max="16384" width="9.140625" style="1"/>
  </cols>
  <sheetData>
    <row r="1" spans="1:9" x14ac:dyDescent="0.2">
      <c r="A1" s="1" t="s">
        <v>27</v>
      </c>
    </row>
    <row r="2" spans="1:9" x14ac:dyDescent="0.2">
      <c r="A2" s="4"/>
    </row>
    <row r="3" spans="1:9" x14ac:dyDescent="0.2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">
      <c r="A4" s="3" t="s">
        <v>11</v>
      </c>
      <c r="B4" s="6">
        <f>Arkusz1!H43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">
      <c r="A15" s="4"/>
    </row>
    <row r="16" spans="1:9" x14ac:dyDescent="0.2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">
      <c r="A17" s="3" t="s">
        <v>11</v>
      </c>
      <c r="B17" s="6">
        <f>Arkusz1!G43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">
      <c r="A28" s="4"/>
    </row>
    <row r="29" spans="1:9" x14ac:dyDescent="0.2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">
      <c r="A41" s="4"/>
    </row>
    <row r="42" spans="1:9" x14ac:dyDescent="0.2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">
      <c r="A54" s="4"/>
    </row>
    <row r="55" spans="1:9" x14ac:dyDescent="0.2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">
      <c r="A101" s="1" t="s">
        <v>28</v>
      </c>
    </row>
    <row r="102" spans="1:9" x14ac:dyDescent="0.2">
      <c r="A102" s="4"/>
    </row>
    <row r="103" spans="1:9" x14ac:dyDescent="0.2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">
      <c r="A115" s="4"/>
    </row>
    <row r="116" spans="1:9" x14ac:dyDescent="0.2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">
      <c r="A128" s="4"/>
    </row>
    <row r="129" spans="1:9" x14ac:dyDescent="0.2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">
      <c r="A141" s="4"/>
    </row>
    <row r="142" spans="1:9" x14ac:dyDescent="0.2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">
      <c r="A154" s="4"/>
    </row>
    <row r="155" spans="1:9" x14ac:dyDescent="0.2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">
      <c r="A201" s="1" t="s">
        <v>29</v>
      </c>
    </row>
    <row r="202" spans="1:9" x14ac:dyDescent="0.2">
      <c r="A202" s="4"/>
    </row>
    <row r="203" spans="1:9" x14ac:dyDescent="0.2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">
      <c r="A215" s="4"/>
    </row>
    <row r="216" spans="1:9" x14ac:dyDescent="0.2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">
      <c r="A228" s="4"/>
    </row>
    <row r="229" spans="1:9" x14ac:dyDescent="0.2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">
      <c r="A241" s="4"/>
    </row>
    <row r="242" spans="1:9" x14ac:dyDescent="0.2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">
      <c r="A254" s="4"/>
    </row>
    <row r="255" spans="1:9" x14ac:dyDescent="0.2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">
      <c r="A301" s="1" t="s">
        <v>30</v>
      </c>
    </row>
    <row r="302" spans="1:9" x14ac:dyDescent="0.2">
      <c r="A302" s="4"/>
    </row>
    <row r="303" spans="1:9" x14ac:dyDescent="0.2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">
      <c r="A315" s="4"/>
    </row>
    <row r="316" spans="1:9" x14ac:dyDescent="0.2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">
      <c r="A317" s="3" t="s">
        <v>11</v>
      </c>
      <c r="B317" s="6">
        <f>Arkusz1!G78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">
      <c r="A328" s="4"/>
    </row>
    <row r="329" spans="1:9" x14ac:dyDescent="0.2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">
      <c r="A341" s="4"/>
    </row>
    <row r="342" spans="1:9" x14ac:dyDescent="0.2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">
      <c r="A354" s="4"/>
    </row>
    <row r="355" spans="1:9" x14ac:dyDescent="0.2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Marek Kowalski</cp:lastModifiedBy>
  <cp:lastPrinted>2017-04-18T08:32:06Z</cp:lastPrinted>
  <dcterms:created xsi:type="dcterms:W3CDTF">2009-12-18T08:56:25Z</dcterms:created>
  <dcterms:modified xsi:type="dcterms:W3CDTF">2018-11-28T06:53:37Z</dcterms:modified>
</cp:coreProperties>
</file>